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5f0a5878be45b67/Documents/Personal/AHS Drama/"/>
    </mc:Choice>
  </mc:AlternateContent>
  <xr:revisionPtr revIDLastSave="0" documentId="8_{D2978372-4B20-4C9B-B6D0-912B6B26CF50}" xr6:coauthVersionLast="47" xr6:coauthVersionMax="47" xr10:uidLastSave="{00000000-0000-0000-0000-000000000000}"/>
  <bookViews>
    <workbookView xWindow="-96" yWindow="-96" windowWidth="23232" windowHeight="12552" tabRatio="500" xr2:uid="{00000000-000D-0000-FFFF-FFFF00000000}"/>
  </bookViews>
  <sheets>
    <sheet name="Sheet1" sheetId="1" r:id="rId1"/>
  </sheets>
  <calcPr calcId="191029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4" i="1"/>
  <c r="C31" i="1"/>
  <c r="C38" i="1" s="1"/>
  <c r="D31" i="1"/>
  <c r="E31" i="1"/>
  <c r="F31" i="1"/>
  <c r="B37" i="1" s="1"/>
  <c r="G31" i="1"/>
  <c r="C37" i="1" s="1"/>
  <c r="H31" i="1"/>
  <c r="I31" i="1"/>
  <c r="B31" i="1"/>
  <c r="B38" i="1" s="1"/>
  <c r="B39" i="1" l="1"/>
  <c r="J31" i="1"/>
  <c r="C39" i="1"/>
</calcChain>
</file>

<file path=xl/sharedStrings.xml><?xml version="1.0" encoding="utf-8"?>
<sst xmlns="http://schemas.openxmlformats.org/spreadsheetml/2006/main" count="51" uniqueCount="48">
  <si>
    <t>Notes</t>
  </si>
  <si>
    <t>Advertising</t>
  </si>
  <si>
    <t>Banking expense</t>
  </si>
  <si>
    <t>Banquet</t>
  </si>
  <si>
    <t>Break-a-leg gram</t>
  </si>
  <si>
    <t>Cast dinner</t>
  </si>
  <si>
    <t>Concessions</t>
  </si>
  <si>
    <t>Directors Gift</t>
  </si>
  <si>
    <t>Flowers and candy baskets</t>
  </si>
  <si>
    <t xml:space="preserve">Homecoming expense </t>
  </si>
  <si>
    <t>Insurance</t>
  </si>
  <si>
    <t>Intra-School Donations</t>
  </si>
  <si>
    <t>Membership/Donations</t>
  </si>
  <si>
    <t>Based on chair's projections</t>
  </si>
  <si>
    <t>Miscellaneous Fundraising Expenses</t>
  </si>
  <si>
    <t>Miscellaneous Meeting/Administrative expense</t>
  </si>
  <si>
    <t>NY (or local) trip</t>
  </si>
  <si>
    <t>Parent Boosters</t>
  </si>
  <si>
    <t>Printing and Copying</t>
  </si>
  <si>
    <t>Scholarship</t>
  </si>
  <si>
    <t>Show meals</t>
  </si>
  <si>
    <t>Social Events Expense</t>
  </si>
  <si>
    <t>Spirit wear</t>
  </si>
  <si>
    <t>Support (Equipment/Costume Rentals/Software) for Dept</t>
  </si>
  <si>
    <t>Midterm/Final Exam Care Packages</t>
  </si>
  <si>
    <t>Teacher appreciation</t>
  </si>
  <si>
    <t>Tech Week Snacks</t>
  </si>
  <si>
    <t>Website expense</t>
  </si>
  <si>
    <t>Total</t>
  </si>
  <si>
    <t>** Income after Paypal fees where applicable</t>
  </si>
  <si>
    <t>Bank Balance</t>
  </si>
  <si>
    <t>Beginning</t>
  </si>
  <si>
    <t>Income (Budgeted)</t>
  </si>
  <si>
    <t>Expenses (Budgeted)</t>
  </si>
  <si>
    <t>Ending Balance (Projected)</t>
  </si>
  <si>
    <t>21-22 Income</t>
  </si>
  <si>
    <t>AHS Drama Boosters PROPOSED Budget FY 2021-22</t>
  </si>
  <si>
    <t>21-22 Proposed</t>
  </si>
  <si>
    <t>21-22 Actual</t>
  </si>
  <si>
    <t>20-21 Budgeted</t>
  </si>
  <si>
    <t>20-21 Actual</t>
  </si>
  <si>
    <t>21-22 Proposed Net</t>
  </si>
  <si>
    <t>EXPENSES</t>
  </si>
  <si>
    <t>INCOME</t>
  </si>
  <si>
    <t>Miscellaneous Fundraisers (pallet party, tupperware, restaurants,etc.)</t>
  </si>
  <si>
    <t>Increased for COVID safe meals</t>
  </si>
  <si>
    <t>Increased as likely purchased food only</t>
  </si>
  <si>
    <t>TBD; Income will equal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</si>
</sst>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vertical="center"/>
    </xf>
    <xf numFmtId="44" fontId="0" fillId="0" borderId="1" xfId="2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0" applyNumberFormat="1"/>
    <xf numFmtId="0" fontId="3" fillId="0" borderId="1" xfId="0" applyFont="1" applyBorder="1" applyAlignment="1">
      <alignment vertical="center"/>
    </xf>
    <xf numFmtId="44" fontId="2" fillId="0" borderId="1" xfId="1" applyNumberFormat="1" applyFont="1" applyFill="1" applyBorder="1" applyAlignment="1">
      <alignment vertical="center"/>
    </xf>
    <xf numFmtId="164" fontId="6" fillId="4" borderId="0" xfId="1" applyFont="1" applyFill="1" applyBorder="1" applyAlignment="1">
      <alignment horizontal="center" vertical="center" wrapText="1"/>
    </xf>
    <xf numFmtId="44" fontId="2" fillId="0" borderId="0" xfId="1" applyNumberFormat="1" applyFont="1" applyFill="1" applyBorder="1" applyAlignment="1">
      <alignment vertical="center"/>
    </xf>
    <xf numFmtId="44" fontId="0" fillId="5" borderId="1" xfId="2" applyFont="1" applyFill="1" applyBorder="1" applyAlignment="1">
      <alignment vertical="center"/>
    </xf>
    <xf numFmtId="44" fontId="3" fillId="5" borderId="1" xfId="2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44" fontId="0" fillId="0" borderId="11" xfId="2" applyFont="1" applyFill="1" applyBorder="1" applyAlignment="1">
      <alignment vertical="center"/>
    </xf>
    <xf numFmtId="44" fontId="0" fillId="5" borderId="12" xfId="2" applyFont="1" applyFill="1" applyBorder="1" applyAlignment="1">
      <alignment vertical="center"/>
    </xf>
    <xf numFmtId="44" fontId="3" fillId="3" borderId="11" xfId="2" applyFont="1" applyFill="1" applyBorder="1" applyAlignment="1">
      <alignment vertical="center"/>
    </xf>
    <xf numFmtId="44" fontId="3" fillId="5" borderId="12" xfId="2" applyFont="1" applyFill="1" applyBorder="1" applyAlignment="1">
      <alignment vertical="center"/>
    </xf>
    <xf numFmtId="44" fontId="0" fillId="8" borderId="11" xfId="2" applyFont="1" applyFill="1" applyBorder="1" applyAlignment="1">
      <alignment vertical="center"/>
    </xf>
    <xf numFmtId="44" fontId="2" fillId="6" borderId="13" xfId="2" applyFont="1" applyFill="1" applyBorder="1" applyAlignment="1">
      <alignment vertical="center"/>
    </xf>
    <xf numFmtId="44" fontId="2" fillId="6" borderId="14" xfId="2" applyFont="1" applyFill="1" applyBorder="1" applyAlignment="1">
      <alignment vertical="center"/>
    </xf>
    <xf numFmtId="44" fontId="2" fillId="6" borderId="15" xfId="2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44" fontId="4" fillId="0" borderId="11" xfId="2" applyFon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6" xfId="0" applyNumberFormat="1" applyFill="1" applyBorder="1"/>
    <xf numFmtId="0" fontId="0" fillId="0" borderId="6" xfId="0" applyFont="1" applyFill="1" applyBorder="1" applyAlignment="1">
      <alignment vertical="center"/>
    </xf>
    <xf numFmtId="44" fontId="5" fillId="0" borderId="6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4" fontId="0" fillId="0" borderId="8" xfId="2" applyFont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4" fontId="0" fillId="0" borderId="16" xfId="2" applyFont="1" applyFill="1" applyBorder="1" applyAlignment="1">
      <alignment vertical="center"/>
    </xf>
    <xf numFmtId="44" fontId="0" fillId="0" borderId="17" xfId="2" applyFont="1" applyFill="1" applyBorder="1" applyAlignment="1">
      <alignment vertical="center"/>
    </xf>
    <xf numFmtId="44" fontId="0" fillId="5" borderId="17" xfId="2" applyFont="1" applyFill="1" applyBorder="1" applyAlignment="1">
      <alignment vertical="center"/>
    </xf>
    <xf numFmtId="44" fontId="0" fillId="5" borderId="18" xfId="2" applyFont="1" applyFill="1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44" fontId="2" fillId="6" borderId="20" xfId="2" applyFont="1" applyFill="1" applyBorder="1" applyAlignment="1">
      <alignment horizontal="left" vertical="center"/>
    </xf>
    <xf numFmtId="44" fontId="2" fillId="6" borderId="21" xfId="2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164" fontId="6" fillId="4" borderId="2" xfId="1" applyFont="1" applyFill="1" applyBorder="1" applyAlignment="1">
      <alignment horizontal="center" vertical="center" wrapText="1"/>
    </xf>
    <xf numFmtId="164" fontId="6" fillId="4" borderId="4" xfId="1" applyFont="1" applyFill="1" applyBorder="1" applyAlignment="1">
      <alignment horizontal="center" vertical="center" wrapText="1"/>
    </xf>
    <xf numFmtId="164" fontId="6" fillId="4" borderId="3" xfId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</cellXfs>
  <cellStyles count="3">
    <cellStyle name="Comma" xfId="1" builtinId="3"/>
    <cellStyle name="Currency 2" xfId="2" xr:uid="{00000000-0005-0000-0000-000001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topLeftCell="B1" zoomScaleNormal="100" workbookViewId="0">
      <pane ySplit="3" topLeftCell="A4" activePane="bottomLeft" state="frozen"/>
      <selection pane="bottomLeft" activeCell="K19" sqref="K19"/>
    </sheetView>
  </sheetViews>
  <sheetFormatPr defaultColWidth="8.84765625" defaultRowHeight="15.6" x14ac:dyDescent="0.6"/>
  <cols>
    <col min="1" max="1" width="52.6484375" style="10" bestFit="1" customWidth="1"/>
    <col min="2" max="2" width="17.6484375" style="10" customWidth="1"/>
    <col min="3" max="3" width="17.6484375" style="10" hidden="1" customWidth="1"/>
    <col min="4" max="6" width="17.6484375" style="10" customWidth="1"/>
    <col min="7" max="7" width="17.34765625" style="10" hidden="1" customWidth="1"/>
    <col min="8" max="9" width="17.34765625" style="10" customWidth="1"/>
    <col min="10" max="10" width="17" style="10" bestFit="1" customWidth="1"/>
    <col min="11" max="11" width="35.5" style="12" customWidth="1"/>
    <col min="12" max="12" width="2.84765625" style="10" customWidth="1"/>
    <col min="13" max="13" width="3.5" style="10" customWidth="1"/>
    <col min="14" max="14" width="31.5" style="10" customWidth="1"/>
    <col min="15" max="15" width="16.34765625" style="10" bestFit="1" customWidth="1"/>
    <col min="16" max="16" width="13.34765625" style="10" bestFit="1" customWidth="1"/>
    <col min="17" max="17" width="12.84765625" style="10" bestFit="1" customWidth="1"/>
    <col min="18" max="18" width="8.5" style="10" bestFit="1" customWidth="1"/>
    <col min="19" max="19" width="9.84765625" style="10" bestFit="1" customWidth="1"/>
    <col min="20" max="20" width="12.1484375" style="10" bestFit="1" customWidth="1"/>
    <col min="21" max="21" width="12.84765625" style="10" bestFit="1" customWidth="1"/>
    <col min="22" max="22" width="8.5" style="10" bestFit="1" customWidth="1"/>
    <col min="23" max="23" width="12.1484375" style="10" bestFit="1" customWidth="1"/>
    <col min="24" max="24" width="12" style="10" bestFit="1" customWidth="1"/>
    <col min="25" max="16384" width="8.84765625" style="10"/>
  </cols>
  <sheetData>
    <row r="1" spans="1:11" ht="15.9" thickBot="1" x14ac:dyDescent="0.65">
      <c r="A1" s="1" t="s">
        <v>36</v>
      </c>
      <c r="B1" s="21"/>
      <c r="C1" s="21"/>
      <c r="D1" s="21"/>
      <c r="E1" s="21"/>
      <c r="F1" s="21"/>
      <c r="G1" s="32"/>
      <c r="H1" s="32"/>
      <c r="I1" s="32"/>
      <c r="J1" s="2"/>
      <c r="K1" s="3"/>
    </row>
    <row r="2" spans="1:11" ht="15.9" thickBot="1" x14ac:dyDescent="0.65">
      <c r="A2" s="20"/>
      <c r="B2" s="62" t="s">
        <v>42</v>
      </c>
      <c r="C2" s="63"/>
      <c r="D2" s="63"/>
      <c r="E2" s="64"/>
      <c r="F2" s="65" t="s">
        <v>43</v>
      </c>
      <c r="G2" s="66"/>
      <c r="H2" s="66"/>
      <c r="I2" s="67"/>
      <c r="J2" s="31"/>
      <c r="K2" s="4"/>
    </row>
    <row r="3" spans="1:11" ht="15.9" thickBot="1" x14ac:dyDescent="0.65">
      <c r="A3" s="38"/>
      <c r="B3" s="51" t="s">
        <v>37</v>
      </c>
      <c r="C3" s="52" t="s">
        <v>38</v>
      </c>
      <c r="D3" s="53" t="s">
        <v>39</v>
      </c>
      <c r="E3" s="54" t="s">
        <v>40</v>
      </c>
      <c r="F3" s="55" t="s">
        <v>35</v>
      </c>
      <c r="G3" s="56" t="s">
        <v>38</v>
      </c>
      <c r="H3" s="57" t="s">
        <v>39</v>
      </c>
      <c r="I3" s="58" t="s">
        <v>40</v>
      </c>
      <c r="J3" s="39" t="s">
        <v>41</v>
      </c>
      <c r="K3" s="4" t="s">
        <v>0</v>
      </c>
    </row>
    <row r="4" spans="1:11" ht="18" customHeight="1" thickBot="1" x14ac:dyDescent="0.65">
      <c r="A4" s="41" t="s">
        <v>1</v>
      </c>
      <c r="B4" s="42">
        <v>900</v>
      </c>
      <c r="C4" s="43">
        <v>0</v>
      </c>
      <c r="D4" s="44">
        <v>450</v>
      </c>
      <c r="E4" s="45">
        <v>0</v>
      </c>
      <c r="F4" s="42">
        <v>900</v>
      </c>
      <c r="G4" s="43">
        <v>0</v>
      </c>
      <c r="H4" s="44">
        <v>500</v>
      </c>
      <c r="I4" s="45">
        <v>0</v>
      </c>
      <c r="J4" s="46">
        <f>F4-B4</f>
        <v>0</v>
      </c>
      <c r="K4" s="34"/>
    </row>
    <row r="5" spans="1:11" ht="18" customHeight="1" thickBot="1" x14ac:dyDescent="0.65">
      <c r="A5" s="47" t="s">
        <v>2</v>
      </c>
      <c r="B5" s="23">
        <v>50</v>
      </c>
      <c r="C5" s="5">
        <v>0</v>
      </c>
      <c r="D5" s="18">
        <v>50</v>
      </c>
      <c r="E5" s="24">
        <v>0</v>
      </c>
      <c r="F5" s="25"/>
      <c r="G5" s="5">
        <v>0</v>
      </c>
      <c r="H5" s="18"/>
      <c r="I5" s="24"/>
      <c r="J5" s="46">
        <f t="shared" ref="J5:J30" si="0">F5-B5</f>
        <v>-50</v>
      </c>
      <c r="K5" s="34"/>
    </row>
    <row r="6" spans="1:11" ht="18" customHeight="1" thickBot="1" x14ac:dyDescent="0.65">
      <c r="A6" s="48" t="s">
        <v>3</v>
      </c>
      <c r="B6" s="23">
        <v>2500</v>
      </c>
      <c r="C6" s="5">
        <v>0</v>
      </c>
      <c r="D6" s="18">
        <v>2000</v>
      </c>
      <c r="E6" s="24">
        <v>1484.05</v>
      </c>
      <c r="F6" s="23">
        <v>500</v>
      </c>
      <c r="G6" s="5">
        <v>0</v>
      </c>
      <c r="H6" s="18">
        <v>500</v>
      </c>
      <c r="I6" s="24">
        <v>0</v>
      </c>
      <c r="J6" s="46">
        <f t="shared" si="0"/>
        <v>-2000</v>
      </c>
      <c r="K6" s="34"/>
    </row>
    <row r="7" spans="1:11" ht="18" customHeight="1" thickBot="1" x14ac:dyDescent="0.65">
      <c r="A7" s="47" t="s">
        <v>4</v>
      </c>
      <c r="B7" s="25"/>
      <c r="C7" s="5">
        <v>0</v>
      </c>
      <c r="D7" s="19"/>
      <c r="E7" s="26"/>
      <c r="F7" s="33">
        <v>100</v>
      </c>
      <c r="G7" s="5">
        <v>0</v>
      </c>
      <c r="H7" s="19">
        <v>100</v>
      </c>
      <c r="I7" s="26">
        <v>0</v>
      </c>
      <c r="J7" s="46">
        <f t="shared" si="0"/>
        <v>100</v>
      </c>
      <c r="K7" s="34"/>
    </row>
    <row r="8" spans="1:11" ht="18" customHeight="1" thickBot="1" x14ac:dyDescent="0.65">
      <c r="A8" s="48" t="s">
        <v>5</v>
      </c>
      <c r="B8" s="23">
        <v>50</v>
      </c>
      <c r="C8" s="5">
        <v>0</v>
      </c>
      <c r="D8" s="18">
        <v>25</v>
      </c>
      <c r="E8" s="24">
        <v>0</v>
      </c>
      <c r="F8" s="25"/>
      <c r="G8" s="5">
        <v>0</v>
      </c>
      <c r="H8" s="18"/>
      <c r="I8" s="24"/>
      <c r="J8" s="46">
        <f t="shared" si="0"/>
        <v>-50</v>
      </c>
      <c r="K8" s="34"/>
    </row>
    <row r="9" spans="1:11" ht="18" customHeight="1" thickBot="1" x14ac:dyDescent="0.65">
      <c r="A9" s="48" t="s">
        <v>6</v>
      </c>
      <c r="B9" s="23">
        <v>500</v>
      </c>
      <c r="C9" s="5">
        <v>0</v>
      </c>
      <c r="D9" s="18">
        <v>400</v>
      </c>
      <c r="E9" s="24">
        <v>0</v>
      </c>
      <c r="F9" s="33">
        <v>500</v>
      </c>
      <c r="G9" s="5">
        <v>0</v>
      </c>
      <c r="H9" s="18">
        <v>500</v>
      </c>
      <c r="I9" s="24">
        <v>0</v>
      </c>
      <c r="J9" s="46">
        <f t="shared" si="0"/>
        <v>0</v>
      </c>
      <c r="K9" s="34" t="s">
        <v>46</v>
      </c>
    </row>
    <row r="10" spans="1:11" ht="18" customHeight="1" thickBot="1" x14ac:dyDescent="0.65">
      <c r="A10" s="47" t="s">
        <v>7</v>
      </c>
      <c r="B10" s="23">
        <v>350</v>
      </c>
      <c r="C10" s="5">
        <v>0</v>
      </c>
      <c r="D10" s="18">
        <v>300</v>
      </c>
      <c r="E10" s="24">
        <v>0</v>
      </c>
      <c r="F10" s="23">
        <v>350</v>
      </c>
      <c r="G10" s="5">
        <v>0</v>
      </c>
      <c r="H10" s="18">
        <v>300</v>
      </c>
      <c r="I10" s="24">
        <v>0</v>
      </c>
      <c r="J10" s="46">
        <f t="shared" si="0"/>
        <v>0</v>
      </c>
      <c r="K10" s="34"/>
    </row>
    <row r="11" spans="1:11" ht="18" customHeight="1" thickBot="1" x14ac:dyDescent="0.65">
      <c r="A11" s="47" t="s">
        <v>8</v>
      </c>
      <c r="B11" s="23">
        <v>200</v>
      </c>
      <c r="C11" s="5">
        <v>0</v>
      </c>
      <c r="D11" s="18">
        <v>100</v>
      </c>
      <c r="E11" s="24">
        <v>0</v>
      </c>
      <c r="F11" s="33">
        <v>400</v>
      </c>
      <c r="G11" s="5">
        <v>0</v>
      </c>
      <c r="H11" s="18">
        <v>200</v>
      </c>
      <c r="I11" s="24">
        <v>0</v>
      </c>
      <c r="J11" s="46">
        <f t="shared" si="0"/>
        <v>200</v>
      </c>
      <c r="K11" s="34"/>
    </row>
    <row r="12" spans="1:11" ht="18" customHeight="1" thickBot="1" x14ac:dyDescent="0.65">
      <c r="A12" s="48" t="s">
        <v>9</v>
      </c>
      <c r="B12" s="23">
        <v>100</v>
      </c>
      <c r="C12" s="5">
        <v>0</v>
      </c>
      <c r="D12" s="18">
        <v>100</v>
      </c>
      <c r="E12" s="24">
        <v>0</v>
      </c>
      <c r="F12" s="25"/>
      <c r="G12" s="5">
        <v>0</v>
      </c>
      <c r="H12" s="18"/>
      <c r="I12" s="24"/>
      <c r="J12" s="46">
        <f t="shared" si="0"/>
        <v>-100</v>
      </c>
      <c r="K12" s="34"/>
    </row>
    <row r="13" spans="1:11" ht="18" customHeight="1" thickBot="1" x14ac:dyDescent="0.65">
      <c r="A13" s="47" t="s">
        <v>10</v>
      </c>
      <c r="B13" s="23">
        <v>413</v>
      </c>
      <c r="C13" s="5">
        <v>0</v>
      </c>
      <c r="D13" s="18">
        <v>413</v>
      </c>
      <c r="E13" s="24">
        <v>413</v>
      </c>
      <c r="F13" s="25"/>
      <c r="G13" s="5">
        <v>0</v>
      </c>
      <c r="H13" s="18"/>
      <c r="I13" s="24"/>
      <c r="J13" s="46">
        <f t="shared" si="0"/>
        <v>-413</v>
      </c>
      <c r="K13" s="34"/>
    </row>
    <row r="14" spans="1:11" ht="18" customHeight="1" thickBot="1" x14ac:dyDescent="0.65">
      <c r="A14" s="47" t="s">
        <v>11</v>
      </c>
      <c r="B14" s="23">
        <v>100</v>
      </c>
      <c r="C14" s="5">
        <v>0</v>
      </c>
      <c r="D14" s="18">
        <v>100</v>
      </c>
      <c r="E14" s="24">
        <v>0</v>
      </c>
      <c r="F14" s="25"/>
      <c r="G14" s="5">
        <v>0</v>
      </c>
      <c r="H14" s="18"/>
      <c r="I14" s="24"/>
      <c r="J14" s="46">
        <f t="shared" si="0"/>
        <v>-100</v>
      </c>
      <c r="K14" s="34"/>
    </row>
    <row r="15" spans="1:11" ht="18" customHeight="1" thickBot="1" x14ac:dyDescent="0.65">
      <c r="A15" s="47" t="s">
        <v>12</v>
      </c>
      <c r="B15" s="23">
        <v>500</v>
      </c>
      <c r="C15" s="5">
        <v>0</v>
      </c>
      <c r="D15" s="18">
        <v>470</v>
      </c>
      <c r="E15" s="24">
        <v>470</v>
      </c>
      <c r="F15" s="23">
        <v>2500</v>
      </c>
      <c r="G15" s="5">
        <v>0</v>
      </c>
      <c r="H15" s="18">
        <v>3325</v>
      </c>
      <c r="I15" s="24">
        <v>1139.9100000000001</v>
      </c>
      <c r="J15" s="46">
        <f t="shared" si="0"/>
        <v>2000</v>
      </c>
      <c r="K15" s="34" t="s">
        <v>13</v>
      </c>
    </row>
    <row r="16" spans="1:11" ht="18" customHeight="1" thickBot="1" x14ac:dyDescent="0.65">
      <c r="A16" s="47" t="s">
        <v>14</v>
      </c>
      <c r="B16" s="23">
        <v>50</v>
      </c>
      <c r="C16" s="5">
        <v>0</v>
      </c>
      <c r="D16" s="18">
        <v>50</v>
      </c>
      <c r="E16" s="24">
        <v>0</v>
      </c>
      <c r="F16" s="25"/>
      <c r="G16" s="5">
        <v>0</v>
      </c>
      <c r="H16" s="18">
        <v>200</v>
      </c>
      <c r="I16" s="24">
        <v>77.680000000000007</v>
      </c>
      <c r="J16" s="46">
        <f t="shared" si="0"/>
        <v>-50</v>
      </c>
      <c r="K16" s="34"/>
    </row>
    <row r="17" spans="1:11" ht="18" customHeight="1" thickBot="1" x14ac:dyDescent="0.65">
      <c r="A17" s="48" t="s">
        <v>15</v>
      </c>
      <c r="B17" s="23">
        <v>200</v>
      </c>
      <c r="C17" s="5">
        <v>0</v>
      </c>
      <c r="D17" s="18">
        <v>400</v>
      </c>
      <c r="E17" s="24">
        <v>119.92</v>
      </c>
      <c r="F17" s="25"/>
      <c r="G17" s="5">
        <v>0</v>
      </c>
      <c r="H17" s="18"/>
      <c r="I17" s="24"/>
      <c r="J17" s="46">
        <f t="shared" si="0"/>
        <v>-200</v>
      </c>
      <c r="K17" s="34"/>
    </row>
    <row r="18" spans="1:11" ht="18" customHeight="1" thickBot="1" x14ac:dyDescent="0.65">
      <c r="A18" s="48" t="s">
        <v>16</v>
      </c>
      <c r="B18" s="27"/>
      <c r="C18" s="5">
        <v>0</v>
      </c>
      <c r="D18" s="18">
        <v>8600</v>
      </c>
      <c r="E18" s="24">
        <v>0</v>
      </c>
      <c r="F18" s="23"/>
      <c r="G18" s="5">
        <v>0</v>
      </c>
      <c r="H18" s="18">
        <v>8600</v>
      </c>
      <c r="I18" s="24">
        <v>0</v>
      </c>
      <c r="J18" s="46">
        <f t="shared" si="0"/>
        <v>0</v>
      </c>
      <c r="K18" s="34" t="s">
        <v>47</v>
      </c>
    </row>
    <row r="19" spans="1:11" ht="18" customHeight="1" thickBot="1" x14ac:dyDescent="0.65">
      <c r="A19" s="47" t="s">
        <v>17</v>
      </c>
      <c r="B19" s="23">
        <v>375</v>
      </c>
      <c r="C19" s="5">
        <v>0</v>
      </c>
      <c r="D19" s="18">
        <v>345</v>
      </c>
      <c r="E19" s="24">
        <v>270</v>
      </c>
      <c r="F19" s="25"/>
      <c r="G19" s="5">
        <v>0</v>
      </c>
      <c r="H19" s="18"/>
      <c r="I19" s="24"/>
      <c r="J19" s="46">
        <f t="shared" si="0"/>
        <v>-375</v>
      </c>
      <c r="K19" s="34"/>
    </row>
    <row r="20" spans="1:11" ht="18" customHeight="1" thickBot="1" x14ac:dyDescent="0.65">
      <c r="A20" s="48" t="s">
        <v>18</v>
      </c>
      <c r="B20" s="23">
        <v>200</v>
      </c>
      <c r="C20" s="5">
        <v>0</v>
      </c>
      <c r="D20" s="18">
        <v>200</v>
      </c>
      <c r="E20" s="24">
        <v>0</v>
      </c>
      <c r="F20" s="25"/>
      <c r="G20" s="5">
        <v>0</v>
      </c>
      <c r="H20" s="18"/>
      <c r="I20" s="24"/>
      <c r="J20" s="46">
        <f t="shared" si="0"/>
        <v>-200</v>
      </c>
      <c r="K20" s="35"/>
    </row>
    <row r="21" spans="1:11" ht="18" customHeight="1" thickBot="1" x14ac:dyDescent="0.65">
      <c r="A21" s="47" t="s">
        <v>19</v>
      </c>
      <c r="B21" s="23">
        <v>1000</v>
      </c>
      <c r="C21" s="5">
        <v>0</v>
      </c>
      <c r="D21" s="18">
        <v>1000</v>
      </c>
      <c r="E21" s="24">
        <v>999</v>
      </c>
      <c r="F21" s="25"/>
      <c r="G21" s="5">
        <v>0</v>
      </c>
      <c r="H21" s="18"/>
      <c r="I21" s="24"/>
      <c r="J21" s="46">
        <f t="shared" si="0"/>
        <v>-1000</v>
      </c>
      <c r="K21" s="34"/>
    </row>
    <row r="22" spans="1:11" ht="18" customHeight="1" thickBot="1" x14ac:dyDescent="0.65">
      <c r="A22" s="48" t="s">
        <v>20</v>
      </c>
      <c r="B22" s="23">
        <v>2500</v>
      </c>
      <c r="C22" s="5">
        <v>0</v>
      </c>
      <c r="D22" s="18">
        <v>1100</v>
      </c>
      <c r="E22" s="24">
        <v>0</v>
      </c>
      <c r="F22" s="23">
        <v>500</v>
      </c>
      <c r="G22" s="5">
        <v>0</v>
      </c>
      <c r="H22" s="18">
        <v>450</v>
      </c>
      <c r="I22" s="24">
        <v>0</v>
      </c>
      <c r="J22" s="46">
        <f t="shared" si="0"/>
        <v>-2000</v>
      </c>
      <c r="K22" s="34" t="s">
        <v>45</v>
      </c>
    </row>
    <row r="23" spans="1:11" ht="18" customHeight="1" thickBot="1" x14ac:dyDescent="0.65">
      <c r="A23" s="48" t="s">
        <v>21</v>
      </c>
      <c r="B23" s="23">
        <v>500</v>
      </c>
      <c r="C23" s="5">
        <v>0</v>
      </c>
      <c r="D23" s="18">
        <v>500</v>
      </c>
      <c r="E23" s="24">
        <v>0</v>
      </c>
      <c r="F23" s="25"/>
      <c r="G23" s="5">
        <v>0</v>
      </c>
      <c r="H23" s="18"/>
      <c r="I23" s="24"/>
      <c r="J23" s="46">
        <f t="shared" si="0"/>
        <v>-500</v>
      </c>
      <c r="K23" s="34"/>
    </row>
    <row r="24" spans="1:11" ht="18" customHeight="1" thickBot="1" x14ac:dyDescent="0.65">
      <c r="A24" s="47" t="s">
        <v>22</v>
      </c>
      <c r="B24" s="25">
        <v>300</v>
      </c>
      <c r="C24" s="5">
        <v>0</v>
      </c>
      <c r="D24" s="18">
        <v>0</v>
      </c>
      <c r="E24" s="24">
        <v>0</v>
      </c>
      <c r="F24" s="23">
        <v>300</v>
      </c>
      <c r="G24" s="5">
        <v>0</v>
      </c>
      <c r="H24" s="18">
        <v>25</v>
      </c>
      <c r="I24" s="24">
        <v>0</v>
      </c>
      <c r="J24" s="46">
        <f t="shared" si="0"/>
        <v>0</v>
      </c>
      <c r="K24" s="34"/>
    </row>
    <row r="25" spans="1:11" ht="18" customHeight="1" thickBot="1" x14ac:dyDescent="0.65">
      <c r="A25" s="48" t="s">
        <v>23</v>
      </c>
      <c r="B25" s="23">
        <v>2000</v>
      </c>
      <c r="C25" s="5">
        <v>0</v>
      </c>
      <c r="D25" s="18">
        <v>2000</v>
      </c>
      <c r="E25" s="24">
        <v>816.49</v>
      </c>
      <c r="F25" s="25"/>
      <c r="G25" s="5">
        <v>0</v>
      </c>
      <c r="H25" s="18"/>
      <c r="I25" s="24"/>
      <c r="J25" s="46">
        <f t="shared" si="0"/>
        <v>-2000</v>
      </c>
      <c r="K25" s="36"/>
    </row>
    <row r="26" spans="1:11" ht="18" customHeight="1" thickBot="1" x14ac:dyDescent="0.65">
      <c r="A26" s="47" t="s">
        <v>24</v>
      </c>
      <c r="B26" s="23">
        <v>500</v>
      </c>
      <c r="C26" s="5">
        <v>0</v>
      </c>
      <c r="D26" s="18">
        <v>500</v>
      </c>
      <c r="E26" s="24">
        <v>0</v>
      </c>
      <c r="F26" s="23">
        <v>1500</v>
      </c>
      <c r="G26" s="5">
        <v>0</v>
      </c>
      <c r="H26" s="18">
        <v>500</v>
      </c>
      <c r="I26" s="24">
        <v>0</v>
      </c>
      <c r="J26" s="46">
        <f t="shared" si="0"/>
        <v>1000</v>
      </c>
      <c r="K26" s="34"/>
    </row>
    <row r="27" spans="1:11" ht="18" customHeight="1" thickBot="1" x14ac:dyDescent="0.65">
      <c r="A27" s="48" t="s">
        <v>25</v>
      </c>
      <c r="B27" s="23">
        <v>100</v>
      </c>
      <c r="C27" s="5">
        <v>0</v>
      </c>
      <c r="D27" s="18">
        <v>100</v>
      </c>
      <c r="E27" s="24">
        <v>0</v>
      </c>
      <c r="F27" s="25"/>
      <c r="G27" s="5">
        <v>0</v>
      </c>
      <c r="H27" s="18"/>
      <c r="I27" s="24"/>
      <c r="J27" s="46">
        <f t="shared" si="0"/>
        <v>-100</v>
      </c>
      <c r="K27" s="34"/>
    </row>
    <row r="28" spans="1:11" ht="18" customHeight="1" thickBot="1" x14ac:dyDescent="0.65">
      <c r="A28" s="48" t="s">
        <v>26</v>
      </c>
      <c r="B28" s="23">
        <v>100</v>
      </c>
      <c r="C28" s="5">
        <v>0</v>
      </c>
      <c r="D28" s="18">
        <v>50</v>
      </c>
      <c r="E28" s="24">
        <v>0</v>
      </c>
      <c r="F28" s="25"/>
      <c r="G28" s="5">
        <v>0</v>
      </c>
      <c r="H28" s="18"/>
      <c r="I28" s="24"/>
      <c r="J28" s="46">
        <f t="shared" si="0"/>
        <v>-100</v>
      </c>
      <c r="K28" s="34"/>
    </row>
    <row r="29" spans="1:11" ht="18" customHeight="1" thickBot="1" x14ac:dyDescent="0.65">
      <c r="A29" s="48" t="s">
        <v>44</v>
      </c>
      <c r="B29" s="25"/>
      <c r="C29" s="5">
        <v>0</v>
      </c>
      <c r="D29" s="19">
        <v>225</v>
      </c>
      <c r="E29" s="26">
        <v>180</v>
      </c>
      <c r="F29" s="23">
        <v>200</v>
      </c>
      <c r="G29" s="5">
        <v>0</v>
      </c>
      <c r="H29" s="19"/>
      <c r="I29" s="26"/>
      <c r="J29" s="46">
        <f t="shared" si="0"/>
        <v>200</v>
      </c>
      <c r="K29" s="34"/>
    </row>
    <row r="30" spans="1:11" ht="18" customHeight="1" x14ac:dyDescent="0.6">
      <c r="A30" s="48" t="s">
        <v>27</v>
      </c>
      <c r="B30" s="23">
        <v>180</v>
      </c>
      <c r="C30" s="5">
        <v>0</v>
      </c>
      <c r="D30" s="18">
        <v>120</v>
      </c>
      <c r="E30" s="24">
        <v>149.94</v>
      </c>
      <c r="F30" s="25"/>
      <c r="G30" s="5">
        <v>0</v>
      </c>
      <c r="H30" s="18"/>
      <c r="I30" s="24"/>
      <c r="J30" s="46">
        <f t="shared" si="0"/>
        <v>-180</v>
      </c>
      <c r="K30" s="34"/>
    </row>
    <row r="31" spans="1:11" ht="15.9" thickBot="1" x14ac:dyDescent="0.65">
      <c r="A31" s="49" t="s">
        <v>28</v>
      </c>
      <c r="B31" s="28">
        <f>SUM(B4:B30)</f>
        <v>13668</v>
      </c>
      <c r="C31" s="29">
        <f t="shared" ref="C31:J31" si="1">SUM(C4:C30)</f>
        <v>0</v>
      </c>
      <c r="D31" s="29">
        <f t="shared" si="1"/>
        <v>19598</v>
      </c>
      <c r="E31" s="30">
        <f t="shared" si="1"/>
        <v>4902.3999999999996</v>
      </c>
      <c r="F31" s="28">
        <f t="shared" si="1"/>
        <v>7750</v>
      </c>
      <c r="G31" s="29">
        <f t="shared" si="1"/>
        <v>0</v>
      </c>
      <c r="H31" s="29">
        <f t="shared" si="1"/>
        <v>15200</v>
      </c>
      <c r="I31" s="30">
        <f t="shared" si="1"/>
        <v>1217.5900000000001</v>
      </c>
      <c r="J31" s="50">
        <f t="shared" si="1"/>
        <v>-5918</v>
      </c>
      <c r="K31" s="37"/>
    </row>
    <row r="32" spans="1:11" x14ac:dyDescent="0.6">
      <c r="A32" s="40"/>
      <c r="B32" s="22"/>
      <c r="C32" s="22"/>
      <c r="D32" s="22"/>
      <c r="E32" s="22"/>
      <c r="F32" s="22"/>
      <c r="G32" s="22"/>
      <c r="H32" s="22"/>
      <c r="I32" s="22"/>
      <c r="J32" s="22"/>
      <c r="K32" s="8"/>
    </row>
    <row r="33" spans="1:11" x14ac:dyDescent="0.6">
      <c r="A33" s="6" t="s">
        <v>29</v>
      </c>
      <c r="B33" s="7"/>
      <c r="C33" s="7"/>
      <c r="D33" s="7"/>
      <c r="E33" s="7"/>
      <c r="F33" s="7"/>
      <c r="G33" s="9"/>
      <c r="H33" s="9"/>
      <c r="I33" s="9"/>
      <c r="J33" s="7"/>
      <c r="K33" s="8"/>
    </row>
    <row r="34" spans="1:11" x14ac:dyDescent="0.6">
      <c r="J34" s="11"/>
      <c r="K34" s="10"/>
    </row>
    <row r="35" spans="1:11" x14ac:dyDescent="0.6">
      <c r="A35" s="59" t="s">
        <v>30</v>
      </c>
      <c r="B35" s="60"/>
      <c r="C35" s="61"/>
      <c r="D35" s="16"/>
      <c r="E35" s="16"/>
      <c r="F35" s="16"/>
      <c r="G35" s="13"/>
      <c r="H35" s="13"/>
      <c r="I35" s="13"/>
      <c r="K35" s="10"/>
    </row>
    <row r="36" spans="1:11" x14ac:dyDescent="0.6">
      <c r="A36" s="14" t="s">
        <v>31</v>
      </c>
      <c r="B36" s="15">
        <v>18365.490000000002</v>
      </c>
      <c r="C36" s="15">
        <v>21900.36</v>
      </c>
      <c r="D36" s="17"/>
      <c r="E36" s="17"/>
      <c r="F36" s="17"/>
      <c r="K36" s="10"/>
    </row>
    <row r="37" spans="1:11" x14ac:dyDescent="0.6">
      <c r="A37" s="14" t="s">
        <v>32</v>
      </c>
      <c r="B37" s="15">
        <f>F31</f>
        <v>7750</v>
      </c>
      <c r="C37" s="15">
        <f>G31</f>
        <v>0</v>
      </c>
      <c r="D37" s="17"/>
      <c r="E37" s="17"/>
      <c r="F37" s="17"/>
      <c r="K37" s="10"/>
    </row>
    <row r="38" spans="1:11" x14ac:dyDescent="0.6">
      <c r="A38" s="14" t="s">
        <v>33</v>
      </c>
      <c r="B38" s="15">
        <f>B31</f>
        <v>13668</v>
      </c>
      <c r="C38" s="15">
        <f>-C31</f>
        <v>0</v>
      </c>
      <c r="D38" s="17"/>
      <c r="E38" s="17"/>
      <c r="F38" s="17"/>
      <c r="K38" s="10"/>
    </row>
    <row r="39" spans="1:11" x14ac:dyDescent="0.6">
      <c r="A39" s="14" t="s">
        <v>34</v>
      </c>
      <c r="B39" s="15">
        <f>B36+B37-B38</f>
        <v>12447.490000000002</v>
      </c>
      <c r="C39" s="15">
        <f>SUM(C36:C38)</f>
        <v>21900.36</v>
      </c>
      <c r="D39" s="17"/>
      <c r="E39" s="17"/>
      <c r="F39" s="17"/>
      <c r="K39" s="10"/>
    </row>
  </sheetData>
  <mergeCells count="3">
    <mergeCell ref="A35:C35"/>
    <mergeCell ref="B2:E2"/>
    <mergeCell ref="F2:I2"/>
  </mergeCells>
  <pageMargins left="0.75" right="0.75" top="1" bottom="1" header="0.5" footer="0.5"/>
  <pageSetup scale="54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Wood</dc:creator>
  <cp:lastModifiedBy>Jason Hase</cp:lastModifiedBy>
  <cp:lastPrinted>2021-05-27T14:41:00Z</cp:lastPrinted>
  <dcterms:created xsi:type="dcterms:W3CDTF">2020-10-10T15:31:42Z</dcterms:created>
  <dcterms:modified xsi:type="dcterms:W3CDTF">2021-09-15T15:05:24Z</dcterms:modified>
</cp:coreProperties>
</file>